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Z:\Heisenberger Zsolt\TANTERVEK\2025\RCL\"/>
    </mc:Choice>
  </mc:AlternateContent>
  <bookViews>
    <workbookView xWindow="0" yWindow="0" windowWidth="28800" windowHeight="12435"/>
  </bookViews>
  <sheets>
    <sheet name="Sheet1" sheetId="1" r:id="rId1"/>
    <sheet name="Munka1" sheetId="3" r:id="rId2"/>
    <sheet name="Sheet2" sheetId="2" r:id="rId3"/>
  </sheets>
  <externalReferences>
    <externalReference r:id="rId4"/>
  </externalReferences>
  <definedNames>
    <definedName name="_xlnm._FilterDatabase" localSheetId="0" hidden="1">Sheet1!$F$1:$F$57</definedName>
    <definedName name="_xlnm.Print_Titles" localSheetId="0">Sheet1!$1:$2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1" l="1"/>
  <c r="D6" i="1"/>
  <c r="D5" i="1"/>
  <c r="D4" i="1"/>
  <c r="D3" i="1" l="1"/>
</calcChain>
</file>

<file path=xl/sharedStrings.xml><?xml version="1.0" encoding="utf-8"?>
<sst xmlns="http://schemas.openxmlformats.org/spreadsheetml/2006/main" count="229" uniqueCount="164">
  <si>
    <t>Tárgykód</t>
  </si>
  <si>
    <t>Tárgynév</t>
  </si>
  <si>
    <t>Tárgynév_EN</t>
  </si>
  <si>
    <t>Kredit</t>
  </si>
  <si>
    <t>Félév</t>
  </si>
  <si>
    <t>Követelmény típusa</t>
  </si>
  <si>
    <t>előadás</t>
  </si>
  <si>
    <t>labor</t>
  </si>
  <si>
    <t>terep</t>
  </si>
  <si>
    <t>Kollokvium</t>
  </si>
  <si>
    <t>Gyakorlati jegy</t>
  </si>
  <si>
    <t>Évközi jegy</t>
  </si>
  <si>
    <t>Tantárgyfelelős neve</t>
  </si>
  <si>
    <t>Előkövetelmény (tárgynév)</t>
  </si>
  <si>
    <t>Portfólió</t>
  </si>
  <si>
    <t>összes kredit - 1. félév</t>
  </si>
  <si>
    <t>összes kredit - 2. félév</t>
  </si>
  <si>
    <t>összes kredit - 3. félév</t>
  </si>
  <si>
    <t>összes kredit - 4. félév</t>
  </si>
  <si>
    <t>Bevezetés az algebrába ea</t>
  </si>
  <si>
    <t>Bevezetés az algebrába gyak</t>
  </si>
  <si>
    <t>Dr. Király Balázs</t>
  </si>
  <si>
    <t xml:space="preserve">Dr. Tóth László </t>
  </si>
  <si>
    <t>Dr. Eisner Tímea</t>
  </si>
  <si>
    <t>Számelmélet ea</t>
  </si>
  <si>
    <t>Geometria 1 ea</t>
  </si>
  <si>
    <t>Geometria 1 gyak</t>
  </si>
  <si>
    <t>Dr. Ruff János</t>
  </si>
  <si>
    <t>Analízis 1 ea</t>
  </si>
  <si>
    <t>Analízis 1 gyak</t>
  </si>
  <si>
    <t>Lineáris algebra ea</t>
  </si>
  <si>
    <t>Lineáris algebra gyak</t>
  </si>
  <si>
    <t>Dr. Pap Margit</t>
  </si>
  <si>
    <t>Dr. Simon Ilona</t>
  </si>
  <si>
    <t>Analízis 2 ea</t>
  </si>
  <si>
    <t>Analízis 2 gyak</t>
  </si>
  <si>
    <t>Geometria 2 ea</t>
  </si>
  <si>
    <t>Geometria 2 gyak</t>
  </si>
  <si>
    <t>Analízis 3 ea</t>
  </si>
  <si>
    <t>Analízis 3 gyak</t>
  </si>
  <si>
    <t>Absztrakt algebra ea</t>
  </si>
  <si>
    <t>Absztrakt algebra gyak</t>
  </si>
  <si>
    <t>Geometria 3 ea</t>
  </si>
  <si>
    <t>Geometria 3 gyak</t>
  </si>
  <si>
    <t>Valószínűségszámítás ea</t>
  </si>
  <si>
    <t>Valószínűségszámítás gyak</t>
  </si>
  <si>
    <t>Geometria 4 ea</t>
  </si>
  <si>
    <t>Geometria 4 gyak</t>
  </si>
  <si>
    <t>A matematika története</t>
  </si>
  <si>
    <t>Többváltozós analízis elemei ea</t>
  </si>
  <si>
    <t>Többváltozós analízis elemei gyak</t>
  </si>
  <si>
    <t>Statisztika alapjai</t>
  </si>
  <si>
    <t>Informatika (Matematikai programcsomagok)</t>
  </si>
  <si>
    <t>Linear Algebra lect</t>
  </si>
  <si>
    <t>Linear Algebra pract</t>
  </si>
  <si>
    <t>Geometry 1 lect</t>
  </si>
  <si>
    <t>Analysis 1 lect</t>
  </si>
  <si>
    <t>Analysis 2 lect</t>
  </si>
  <si>
    <t>Analysis 1 pract</t>
  </si>
  <si>
    <t xml:space="preserve">Number Theory lect </t>
  </si>
  <si>
    <t>Analysis 2 pract</t>
  </si>
  <si>
    <t>Geometry 2 lect</t>
  </si>
  <si>
    <t>Geometry 2 pract</t>
  </si>
  <si>
    <t>Analysis 3 lect</t>
  </si>
  <si>
    <t>Analysis 3 pract</t>
  </si>
  <si>
    <t>Geometry 3 lect</t>
  </si>
  <si>
    <t>Geometry 3 pract</t>
  </si>
  <si>
    <t>Abstract Algebra lect</t>
  </si>
  <si>
    <t>Abstract Algebra pract</t>
  </si>
  <si>
    <t>Geometry 4 lect</t>
  </si>
  <si>
    <t>Geometry 4 pract</t>
  </si>
  <si>
    <t>History of Mathematics</t>
  </si>
  <si>
    <t>Finite Mathematics 1 lect</t>
  </si>
  <si>
    <t>Finite Mathematics 1 pract</t>
  </si>
  <si>
    <t>Introduction to Algebra lect</t>
  </si>
  <si>
    <t>Introduction to Algebra pract</t>
  </si>
  <si>
    <t>Probability Theory lect</t>
  </si>
  <si>
    <t>Probability Theory pract</t>
  </si>
  <si>
    <t>Foundations of Statistics</t>
  </si>
  <si>
    <t>Elements of Analysis of Several Variables lect</t>
  </si>
  <si>
    <t>Elements of Analysis of Several Variables pract</t>
  </si>
  <si>
    <t>Informatics (Mathematical Software Packages)</t>
  </si>
  <si>
    <t>Geometry 1 pract</t>
  </si>
  <si>
    <t>Elemi matematika - Geometria</t>
  </si>
  <si>
    <t>Elementary Mathematics - Geometry</t>
  </si>
  <si>
    <t>Elemi matematika - Algebra</t>
  </si>
  <si>
    <t>Elementary Mathematics - Algebra</t>
  </si>
  <si>
    <t xml:space="preserve">Elemi matematika - Számelmélet </t>
  </si>
  <si>
    <t>Elementary Mathematics - Number theory</t>
  </si>
  <si>
    <t>Elemi matematika - Kombinatorika, Valószínűségszámítás</t>
  </si>
  <si>
    <t>Elementary Mathematics - Combinatorics, Probabilities</t>
  </si>
  <si>
    <t>ÖSSZES kredit (4 félév)</t>
  </si>
  <si>
    <t>Szakmódszertan 1.</t>
  </si>
  <si>
    <t>Szakmódszertan 2.</t>
  </si>
  <si>
    <t>Társas szaktárgyi gyakorlat</t>
  </si>
  <si>
    <t>Összefüggő egyéni iskolai gyakorlat</t>
  </si>
  <si>
    <t>Kísérőszeminárium 1.</t>
  </si>
  <si>
    <t>Kísérőszeminárium 2.</t>
  </si>
  <si>
    <t>Zárószigorlat</t>
  </si>
  <si>
    <t>Szabadon választható tantárgy 1.</t>
  </si>
  <si>
    <t>Szabadon választható tantárgy 2.</t>
  </si>
  <si>
    <t>Logika</t>
  </si>
  <si>
    <t>Logic</t>
  </si>
  <si>
    <t>Véges matematika ea</t>
  </si>
  <si>
    <t>Véges matematika gyak</t>
  </si>
  <si>
    <t>Dr. Hetesi Zsolt</t>
  </si>
  <si>
    <t>Bevezetés a matematikába</t>
  </si>
  <si>
    <t>Introduction to Mathematics</t>
  </si>
  <si>
    <t>OTLMAT1001</t>
  </si>
  <si>
    <t>OTLMAT1002</t>
  </si>
  <si>
    <t>OTLMATA0601</t>
  </si>
  <si>
    <t>OTNMAT-1401</t>
  </si>
  <si>
    <t>OTNMAT-1402</t>
  </si>
  <si>
    <t>OTLMATA0301</t>
  </si>
  <si>
    <t>OTLMATA0302</t>
  </si>
  <si>
    <t>OTLMAT0901</t>
  </si>
  <si>
    <t>OTLMAT0902</t>
  </si>
  <si>
    <t>OTLMATA1201</t>
  </si>
  <si>
    <t>OTLMAT1202</t>
  </si>
  <si>
    <t>OTLMAT0201</t>
  </si>
  <si>
    <t>OTLMATA1003</t>
  </si>
  <si>
    <t>OTLMATA1004</t>
  </si>
  <si>
    <t>OTLMATA0303</t>
  </si>
  <si>
    <t>ONMAT0403</t>
  </si>
  <si>
    <t>OTLMAT0904</t>
  </si>
  <si>
    <t>OTLMAT0501</t>
  </si>
  <si>
    <t>OTLMAT0502</t>
  </si>
  <si>
    <t>OTNMAT-0701</t>
  </si>
  <si>
    <t>ONMATK07</t>
  </si>
  <si>
    <t>OTLMAT0401</t>
  </si>
  <si>
    <t>OTLMAT-0901</t>
  </si>
  <si>
    <t>OTLMAT1006</t>
  </si>
  <si>
    <t>OTLMAT-0902</t>
  </si>
  <si>
    <t>OTNMAT-0501</t>
  </si>
  <si>
    <t>OTLMAT-1201</t>
  </si>
  <si>
    <t>OTNMAT-1202</t>
  </si>
  <si>
    <t>OTLMAT0701</t>
  </si>
  <si>
    <t>OTLMAT0702</t>
  </si>
  <si>
    <t>OTLMAT2601</t>
  </si>
  <si>
    <t>OTLMAT2602</t>
  </si>
  <si>
    <t>OTLMAT1101</t>
  </si>
  <si>
    <t>OTLMAT1102</t>
  </si>
  <si>
    <t>OTLMAT0304</t>
  </si>
  <si>
    <t>OTLMAT-2501</t>
  </si>
  <si>
    <t>ZSZ-OL07</t>
  </si>
  <si>
    <t>OTLMAT2501</t>
  </si>
  <si>
    <t>OTLMAT2502</t>
  </si>
  <si>
    <t>TANA0255</t>
  </si>
  <si>
    <t>TANA0259</t>
  </si>
  <si>
    <t>TANA0216</t>
  </si>
  <si>
    <t>TANA0263</t>
  </si>
  <si>
    <t>TANA0264</t>
  </si>
  <si>
    <t>Kötelező tantárgyak</t>
  </si>
  <si>
    <t xml:space="preserve">kurzus féléves óraszáma (13 hétre) </t>
  </si>
  <si>
    <t>gyak.</t>
  </si>
  <si>
    <t>szem.</t>
  </si>
  <si>
    <t>Szabadon választható tantárgyak (teljesítendő legalább 6 kredit)</t>
  </si>
  <si>
    <t>Idegennyelvi követelmény</t>
  </si>
  <si>
    <t>TTKIDEGEN</t>
  </si>
  <si>
    <t>Idegen nyelv</t>
  </si>
  <si>
    <t>Language Knowledge Requirements</t>
  </si>
  <si>
    <t>Aláírás</t>
  </si>
  <si>
    <t xml:space="preserve"> 1-4 </t>
  </si>
  <si>
    <t>Bánkyné Dr. Perjés Beatrix Boglárka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</si>
</sst>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rgb="FFFF0000"/>
      <name val="Calibri"/>
      <family val="2"/>
      <charset val="238"/>
      <scheme val="minor"/>
    </font>
    <font>
      <sz val="12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2"/>
      <name val="Calibri"/>
      <family val="2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7" fillId="0" borderId="0"/>
  </cellStyleXfs>
  <cellXfs count="45">
    <xf numFmtId="0" fontId="0" fillId="0" borderId="0" xfId="0"/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center" wrapText="1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0" fontId="4" fillId="0" borderId="0" xfId="0" applyFont="1"/>
    <xf numFmtId="0" fontId="2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8" fillId="7" borderId="1" xfId="0" applyFont="1" applyFill="1" applyBorder="1" applyAlignment="1">
      <alignment horizontal="left" vertical="center" wrapText="1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9" fillId="7" borderId="1" xfId="2" applyFont="1" applyFill="1" applyBorder="1" applyAlignment="1">
      <alignment horizontal="left" vertical="center" wrapText="1"/>
    </xf>
    <xf numFmtId="0" fontId="9" fillId="0" borderId="1" xfId="2" applyFont="1" applyBorder="1" applyAlignment="1">
      <alignment vertical="center" shrinkToFit="1"/>
    </xf>
    <xf numFmtId="0" fontId="9" fillId="0" borderId="1" xfId="2" applyFont="1" applyBorder="1" applyAlignment="1">
      <alignment vertical="center" wrapText="1"/>
    </xf>
    <xf numFmtId="0" fontId="9" fillId="0" borderId="1" xfId="2" applyFont="1" applyBorder="1" applyAlignment="1">
      <alignment horizontal="center" vertical="center" wrapText="1"/>
    </xf>
    <xf numFmtId="16" fontId="9" fillId="0" borderId="1" xfId="2" applyNumberFormat="1" applyFont="1" applyBorder="1" applyAlignment="1">
      <alignment horizontal="center" vertical="center" wrapText="1"/>
    </xf>
    <xf numFmtId="0" fontId="9" fillId="0" borderId="1" xfId="2" applyFont="1" applyBorder="1" applyAlignment="1">
      <alignment horizontal="left" vertical="center" wrapText="1"/>
    </xf>
    <xf numFmtId="0" fontId="9" fillId="7" borderId="1" xfId="0" applyFont="1" applyFill="1" applyBorder="1" applyAlignment="1">
      <alignment horizontal="left" vertical="center" wrapText="1"/>
    </xf>
    <xf numFmtId="0" fontId="9" fillId="0" borderId="0" xfId="0" applyFont="1"/>
    <xf numFmtId="0" fontId="9" fillId="0" borderId="0" xfId="0" applyFont="1" applyAlignment="1">
      <alignment horizontal="center"/>
    </xf>
    <xf numFmtId="0" fontId="0" fillId="0" borderId="1" xfId="0" applyFill="1" applyBorder="1" applyAlignment="1">
      <alignment vertical="center" shrinkToFit="1"/>
    </xf>
    <xf numFmtId="0" fontId="0" fillId="0" borderId="1" xfId="0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 shrinkToFi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3">
    <cellStyle name="Normál" xfId="0" builtinId="0"/>
    <cellStyle name="Normál 3" xfId="2"/>
    <cellStyle name="Semleges" xfId="1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eisenberger%20Zsolt/TANTERVEK/2023/BSc/edzo_BSc_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ppali"/>
      <sheetName val="Levelező"/>
      <sheetName val="Angol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6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defaultColWidth="11" defaultRowHeight="15.75" x14ac:dyDescent="0.25"/>
  <cols>
    <col min="1" max="1" width="10" customWidth="1"/>
    <col min="2" max="3" width="25" customWidth="1"/>
    <col min="4" max="4" width="5.625" style="12" customWidth="1"/>
    <col min="5" max="5" width="12.5" customWidth="1"/>
    <col min="6" max="6" width="5.5" style="12" bestFit="1" customWidth="1"/>
    <col min="7" max="11" width="5.625" style="12" customWidth="1"/>
    <col min="12" max="13" width="20" customWidth="1"/>
  </cols>
  <sheetData>
    <row r="1" spans="1:13" ht="15.75" customHeight="1" x14ac:dyDescent="0.25">
      <c r="A1" s="9" t="s">
        <v>0</v>
      </c>
      <c r="B1" s="10" t="s">
        <v>1</v>
      </c>
      <c r="C1" s="10" t="s">
        <v>2</v>
      </c>
      <c r="D1" s="9" t="s">
        <v>3</v>
      </c>
      <c r="E1" s="10" t="s">
        <v>5</v>
      </c>
      <c r="F1" s="9" t="s">
        <v>4</v>
      </c>
      <c r="G1" s="9" t="s">
        <v>153</v>
      </c>
      <c r="H1" s="9"/>
      <c r="I1" s="9"/>
      <c r="J1" s="9"/>
      <c r="K1" s="9"/>
      <c r="L1" s="10" t="s">
        <v>12</v>
      </c>
      <c r="M1" s="10" t="s">
        <v>13</v>
      </c>
    </row>
    <row r="2" spans="1:13" x14ac:dyDescent="0.25">
      <c r="A2" s="9"/>
      <c r="B2" s="10"/>
      <c r="C2" s="10"/>
      <c r="D2" s="9"/>
      <c r="E2" s="10"/>
      <c r="F2" s="9"/>
      <c r="G2" s="11" t="s">
        <v>6</v>
      </c>
      <c r="H2" s="11" t="s">
        <v>154</v>
      </c>
      <c r="I2" s="11" t="s">
        <v>155</v>
      </c>
      <c r="J2" s="11" t="s">
        <v>7</v>
      </c>
      <c r="K2" s="11" t="s">
        <v>8</v>
      </c>
      <c r="L2" s="10"/>
      <c r="M2" s="10"/>
    </row>
    <row r="3" spans="1:13" x14ac:dyDescent="0.25">
      <c r="A3" s="1"/>
      <c r="B3" s="1" t="s">
        <v>91</v>
      </c>
      <c r="C3" s="1"/>
      <c r="D3" s="6">
        <f>SUM(D4:D7)</f>
        <v>120</v>
      </c>
      <c r="E3" s="1"/>
      <c r="F3" s="1"/>
      <c r="G3" s="1"/>
      <c r="H3" s="1"/>
      <c r="I3" s="1"/>
      <c r="J3" s="1"/>
      <c r="K3" s="1"/>
      <c r="L3" s="1"/>
      <c r="M3" s="2"/>
    </row>
    <row r="4" spans="1:13" s="5" customFormat="1" ht="11.25" x14ac:dyDescent="0.2">
      <c r="A4" s="3"/>
      <c r="B4" s="3" t="s">
        <v>15</v>
      </c>
      <c r="C4" s="3"/>
      <c r="D4" s="7">
        <f>SUMIF(F9:F158,"=1",D9:D158)</f>
        <v>30</v>
      </c>
      <c r="E4" s="3"/>
      <c r="F4" s="3">
        <v>1</v>
      </c>
      <c r="G4" s="3"/>
      <c r="H4" s="3"/>
      <c r="I4" s="3"/>
      <c r="J4" s="3"/>
      <c r="K4" s="3"/>
      <c r="L4" s="3"/>
      <c r="M4" s="4"/>
    </row>
    <row r="5" spans="1:13" s="5" customFormat="1" ht="11.25" x14ac:dyDescent="0.2">
      <c r="A5" s="3"/>
      <c r="B5" s="3" t="s">
        <v>16</v>
      </c>
      <c r="C5" s="3"/>
      <c r="D5" s="7">
        <f>SUMIF(F9:F158,"=2",D9:D158)</f>
        <v>27</v>
      </c>
      <c r="E5" s="3"/>
      <c r="F5" s="3">
        <v>2</v>
      </c>
      <c r="G5" s="3"/>
      <c r="H5" s="3"/>
      <c r="I5" s="3"/>
      <c r="J5" s="3"/>
      <c r="K5" s="3"/>
      <c r="L5" s="3"/>
      <c r="M5" s="4"/>
    </row>
    <row r="6" spans="1:13" s="5" customFormat="1" ht="11.25" x14ac:dyDescent="0.2">
      <c r="A6" s="3"/>
      <c r="B6" s="3" t="s">
        <v>17</v>
      </c>
      <c r="C6" s="3"/>
      <c r="D6" s="7">
        <f>SUMIF(F9:F158,"=3",D9:D158)</f>
        <v>32</v>
      </c>
      <c r="E6" s="3"/>
      <c r="F6" s="3">
        <v>3</v>
      </c>
      <c r="G6" s="3"/>
      <c r="H6" s="3"/>
      <c r="I6" s="3"/>
      <c r="J6" s="3"/>
      <c r="K6" s="3"/>
      <c r="L6" s="3"/>
      <c r="M6" s="4"/>
    </row>
    <row r="7" spans="1:13" s="5" customFormat="1" ht="11.25" x14ac:dyDescent="0.2">
      <c r="A7" s="3"/>
      <c r="B7" s="3" t="s">
        <v>18</v>
      </c>
      <c r="C7" s="3"/>
      <c r="D7" s="7">
        <f>SUMIF(F9:F158,"=4",D9:D158)</f>
        <v>31</v>
      </c>
      <c r="E7" s="3"/>
      <c r="F7" s="3">
        <v>4</v>
      </c>
      <c r="G7" s="3"/>
      <c r="H7" s="3"/>
      <c r="I7" s="3"/>
      <c r="J7" s="3"/>
      <c r="K7" s="3"/>
      <c r="L7" s="3"/>
      <c r="M7" s="4"/>
    </row>
    <row r="8" spans="1:13" s="5" customFormat="1" ht="15" x14ac:dyDescent="0.2">
      <c r="A8" s="8" t="s">
        <v>152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spans="1:13" x14ac:dyDescent="0.25">
      <c r="A9" s="22" t="s">
        <v>145</v>
      </c>
      <c r="B9" s="23" t="s">
        <v>92</v>
      </c>
      <c r="C9" s="24"/>
      <c r="D9" s="25">
        <v>3</v>
      </c>
      <c r="E9" s="26"/>
      <c r="F9" s="27">
        <v>2</v>
      </c>
      <c r="G9" s="28"/>
      <c r="H9" s="28"/>
      <c r="I9" s="28"/>
      <c r="J9" s="28"/>
      <c r="K9" s="28"/>
      <c r="L9" s="29"/>
      <c r="M9" s="29"/>
    </row>
    <row r="10" spans="1:13" x14ac:dyDescent="0.25">
      <c r="A10" s="22" t="s">
        <v>146</v>
      </c>
      <c r="B10" s="23" t="s">
        <v>93</v>
      </c>
      <c r="C10" s="24"/>
      <c r="D10" s="25">
        <v>3</v>
      </c>
      <c r="E10" s="26"/>
      <c r="F10" s="27">
        <v>3</v>
      </c>
      <c r="G10" s="28"/>
      <c r="H10" s="28"/>
      <c r="I10" s="28"/>
      <c r="J10" s="28"/>
      <c r="K10" s="28"/>
      <c r="L10" s="29"/>
      <c r="M10" s="29"/>
    </row>
    <row r="11" spans="1:13" ht="15.75" customHeight="1" x14ac:dyDescent="0.25">
      <c r="A11" s="22" t="s">
        <v>147</v>
      </c>
      <c r="B11" s="23" t="s">
        <v>94</v>
      </c>
      <c r="C11" s="24"/>
      <c r="D11" s="25">
        <v>2</v>
      </c>
      <c r="E11" s="26"/>
      <c r="F11" s="27">
        <v>3</v>
      </c>
      <c r="G11" s="28"/>
      <c r="H11" s="28"/>
      <c r="I11" s="28"/>
      <c r="J11" s="28"/>
      <c r="K11" s="28"/>
      <c r="L11" s="29"/>
      <c r="M11" s="29"/>
    </row>
    <row r="12" spans="1:13" ht="31.5" x14ac:dyDescent="0.25">
      <c r="A12" s="22" t="s">
        <v>148</v>
      </c>
      <c r="B12" s="23" t="s">
        <v>95</v>
      </c>
      <c r="C12" s="24"/>
      <c r="D12" s="25">
        <v>18</v>
      </c>
      <c r="E12" s="26"/>
      <c r="F12" s="27">
        <v>4</v>
      </c>
      <c r="G12" s="28"/>
      <c r="H12" s="28"/>
      <c r="I12" s="28"/>
      <c r="J12" s="28"/>
      <c r="K12" s="28"/>
      <c r="L12" s="29"/>
      <c r="M12" s="29"/>
    </row>
    <row r="13" spans="1:13" x14ac:dyDescent="0.25">
      <c r="A13" s="22" t="s">
        <v>149</v>
      </c>
      <c r="B13" s="23" t="s">
        <v>14</v>
      </c>
      <c r="C13" s="24"/>
      <c r="D13" s="25">
        <v>2</v>
      </c>
      <c r="E13" s="26"/>
      <c r="F13" s="27">
        <v>4</v>
      </c>
      <c r="G13" s="28"/>
      <c r="H13" s="28"/>
      <c r="I13" s="28"/>
      <c r="J13" s="28"/>
      <c r="K13" s="28"/>
      <c r="L13" s="29"/>
      <c r="M13" s="29"/>
    </row>
    <row r="14" spans="1:13" x14ac:dyDescent="0.25">
      <c r="A14" s="22" t="s">
        <v>150</v>
      </c>
      <c r="B14" s="23" t="s">
        <v>96</v>
      </c>
      <c r="C14" s="24"/>
      <c r="D14" s="25">
        <v>1</v>
      </c>
      <c r="E14" s="26"/>
      <c r="F14" s="27">
        <v>4</v>
      </c>
      <c r="G14" s="28"/>
      <c r="H14" s="28"/>
      <c r="I14" s="28"/>
      <c r="J14" s="28"/>
      <c r="K14" s="28"/>
      <c r="L14" s="29"/>
      <c r="M14" s="29"/>
    </row>
    <row r="15" spans="1:13" x14ac:dyDescent="0.25">
      <c r="A15" s="22" t="s">
        <v>151</v>
      </c>
      <c r="B15" s="23" t="s">
        <v>97</v>
      </c>
      <c r="C15" s="24"/>
      <c r="D15" s="25">
        <v>1</v>
      </c>
      <c r="E15" s="26"/>
      <c r="F15" s="27">
        <v>4</v>
      </c>
      <c r="G15" s="28"/>
      <c r="H15" s="28"/>
      <c r="I15" s="28"/>
      <c r="J15" s="28"/>
      <c r="K15" s="28"/>
      <c r="L15" s="29"/>
      <c r="M15" s="29"/>
    </row>
    <row r="16" spans="1:13" x14ac:dyDescent="0.25">
      <c r="A16" s="22" t="s">
        <v>108</v>
      </c>
      <c r="B16" s="30" t="s">
        <v>28</v>
      </c>
      <c r="C16" s="30" t="s">
        <v>56</v>
      </c>
      <c r="D16" s="31">
        <v>4</v>
      </c>
      <c r="E16" s="32" t="s">
        <v>9</v>
      </c>
      <c r="F16" s="31">
        <v>1</v>
      </c>
      <c r="G16" s="31">
        <v>10</v>
      </c>
      <c r="H16" s="31"/>
      <c r="I16" s="28"/>
      <c r="J16" s="28"/>
      <c r="K16" s="28"/>
      <c r="L16" s="29" t="s">
        <v>32</v>
      </c>
      <c r="M16" s="29"/>
    </row>
    <row r="17" spans="1:13" x14ac:dyDescent="0.25">
      <c r="A17" s="33" t="s">
        <v>109</v>
      </c>
      <c r="B17" s="34" t="s">
        <v>29</v>
      </c>
      <c r="C17" s="34" t="s">
        <v>58</v>
      </c>
      <c r="D17" s="35">
        <v>2</v>
      </c>
      <c r="E17" s="36" t="s">
        <v>10</v>
      </c>
      <c r="F17" s="35">
        <v>1</v>
      </c>
      <c r="G17" s="35"/>
      <c r="H17" s="35">
        <v>7</v>
      </c>
      <c r="I17" s="37"/>
      <c r="J17" s="37"/>
      <c r="K17" s="37"/>
      <c r="L17" s="38" t="s">
        <v>32</v>
      </c>
      <c r="M17" s="38"/>
    </row>
    <row r="18" spans="1:13" x14ac:dyDescent="0.25">
      <c r="A18" s="33" t="s">
        <v>110</v>
      </c>
      <c r="B18" s="34" t="s">
        <v>106</v>
      </c>
      <c r="C18" s="34" t="s">
        <v>107</v>
      </c>
      <c r="D18" s="35">
        <v>2</v>
      </c>
      <c r="E18" s="36" t="s">
        <v>10</v>
      </c>
      <c r="F18" s="35">
        <v>1</v>
      </c>
      <c r="G18" s="35"/>
      <c r="H18" s="35">
        <v>7</v>
      </c>
      <c r="I18" s="37"/>
      <c r="J18" s="37"/>
      <c r="K18" s="37"/>
      <c r="L18" s="38" t="s">
        <v>21</v>
      </c>
      <c r="M18" s="38"/>
    </row>
    <row r="19" spans="1:13" x14ac:dyDescent="0.25">
      <c r="A19" s="33" t="s">
        <v>111</v>
      </c>
      <c r="B19" s="34" t="s">
        <v>19</v>
      </c>
      <c r="C19" s="34" t="s">
        <v>74</v>
      </c>
      <c r="D19" s="35">
        <v>3</v>
      </c>
      <c r="E19" s="36" t="s">
        <v>9</v>
      </c>
      <c r="F19" s="35">
        <v>1</v>
      </c>
      <c r="G19" s="35">
        <v>7</v>
      </c>
      <c r="H19" s="35"/>
      <c r="I19" s="37"/>
      <c r="J19" s="37"/>
      <c r="K19" s="37"/>
      <c r="L19" s="38" t="s">
        <v>22</v>
      </c>
      <c r="M19" s="38"/>
    </row>
    <row r="20" spans="1:13" x14ac:dyDescent="0.25">
      <c r="A20" s="33" t="s">
        <v>112</v>
      </c>
      <c r="B20" s="34" t="s">
        <v>20</v>
      </c>
      <c r="C20" s="34" t="s">
        <v>75</v>
      </c>
      <c r="D20" s="35">
        <v>2</v>
      </c>
      <c r="E20" s="36" t="s">
        <v>10</v>
      </c>
      <c r="F20" s="35">
        <v>1</v>
      </c>
      <c r="G20" s="35"/>
      <c r="H20" s="35">
        <v>7</v>
      </c>
      <c r="I20" s="37"/>
      <c r="J20" s="37"/>
      <c r="K20" s="37"/>
      <c r="L20" s="38" t="s">
        <v>22</v>
      </c>
      <c r="M20" s="38"/>
    </row>
    <row r="21" spans="1:13" ht="30" x14ac:dyDescent="0.25">
      <c r="A21" s="33" t="s">
        <v>113</v>
      </c>
      <c r="B21" s="34" t="s">
        <v>83</v>
      </c>
      <c r="C21" s="34" t="s">
        <v>84</v>
      </c>
      <c r="D21" s="35">
        <v>3</v>
      </c>
      <c r="E21" s="36" t="s">
        <v>10</v>
      </c>
      <c r="F21" s="35">
        <v>1</v>
      </c>
      <c r="G21" s="35"/>
      <c r="H21" s="35">
        <v>7</v>
      </c>
      <c r="I21" s="37"/>
      <c r="J21" s="37"/>
      <c r="K21" s="37"/>
      <c r="L21" s="38" t="s">
        <v>21</v>
      </c>
      <c r="M21" s="38"/>
    </row>
    <row r="22" spans="1:13" ht="30" x14ac:dyDescent="0.25">
      <c r="A22" s="33" t="s">
        <v>114</v>
      </c>
      <c r="B22" s="34" t="s">
        <v>87</v>
      </c>
      <c r="C22" s="34" t="s">
        <v>88</v>
      </c>
      <c r="D22" s="35">
        <v>3</v>
      </c>
      <c r="E22" s="36" t="s">
        <v>10</v>
      </c>
      <c r="F22" s="35">
        <v>1</v>
      </c>
      <c r="G22" s="35"/>
      <c r="H22" s="35">
        <v>7</v>
      </c>
      <c r="I22" s="37"/>
      <c r="J22" s="37"/>
      <c r="K22" s="37"/>
      <c r="L22" s="38" t="s">
        <v>21</v>
      </c>
      <c r="M22" s="38"/>
    </row>
    <row r="23" spans="1:13" x14ac:dyDescent="0.25">
      <c r="A23" s="33" t="s">
        <v>115</v>
      </c>
      <c r="B23" s="34" t="s">
        <v>25</v>
      </c>
      <c r="C23" s="34" t="s">
        <v>55</v>
      </c>
      <c r="D23" s="35">
        <v>3</v>
      </c>
      <c r="E23" s="36" t="s">
        <v>9</v>
      </c>
      <c r="F23" s="35">
        <v>1</v>
      </c>
      <c r="G23" s="35">
        <v>7</v>
      </c>
      <c r="H23" s="35"/>
      <c r="I23" s="37"/>
      <c r="J23" s="37"/>
      <c r="K23" s="37"/>
      <c r="L23" s="38" t="s">
        <v>27</v>
      </c>
      <c r="M23" s="38"/>
    </row>
    <row r="24" spans="1:13" x14ac:dyDescent="0.25">
      <c r="A24" s="33" t="s">
        <v>116</v>
      </c>
      <c r="B24" s="34" t="s">
        <v>26</v>
      </c>
      <c r="C24" s="34" t="s">
        <v>82</v>
      </c>
      <c r="D24" s="35">
        <v>2</v>
      </c>
      <c r="E24" s="36" t="s">
        <v>10</v>
      </c>
      <c r="F24" s="35">
        <v>1</v>
      </c>
      <c r="G24" s="35"/>
      <c r="H24" s="35">
        <v>7</v>
      </c>
      <c r="I24" s="37"/>
      <c r="J24" s="37"/>
      <c r="K24" s="37"/>
      <c r="L24" s="38" t="s">
        <v>27</v>
      </c>
      <c r="M24" s="38"/>
    </row>
    <row r="25" spans="1:13" x14ac:dyDescent="0.25">
      <c r="A25" s="33" t="s">
        <v>117</v>
      </c>
      <c r="B25" s="34" t="s">
        <v>30</v>
      </c>
      <c r="C25" s="34" t="s">
        <v>53</v>
      </c>
      <c r="D25" s="35">
        <v>2</v>
      </c>
      <c r="E25" s="36" t="s">
        <v>9</v>
      </c>
      <c r="F25" s="35">
        <v>1</v>
      </c>
      <c r="G25" s="35">
        <v>7</v>
      </c>
      <c r="H25" s="35"/>
      <c r="I25" s="37"/>
      <c r="J25" s="37"/>
      <c r="K25" s="37"/>
      <c r="L25" s="38" t="s">
        <v>33</v>
      </c>
      <c r="M25" s="38"/>
    </row>
    <row r="26" spans="1:13" x14ac:dyDescent="0.25">
      <c r="A26" s="33" t="s">
        <v>118</v>
      </c>
      <c r="B26" s="34" t="s">
        <v>31</v>
      </c>
      <c r="C26" s="34" t="s">
        <v>54</v>
      </c>
      <c r="D26" s="35">
        <v>2</v>
      </c>
      <c r="E26" s="36" t="s">
        <v>10</v>
      </c>
      <c r="F26" s="35">
        <v>1</v>
      </c>
      <c r="G26" s="35"/>
      <c r="H26" s="35">
        <v>7</v>
      </c>
      <c r="I26" s="37"/>
      <c r="J26" s="37"/>
      <c r="K26" s="37"/>
      <c r="L26" s="38" t="s">
        <v>33</v>
      </c>
      <c r="M26" s="38"/>
    </row>
    <row r="27" spans="1:13" x14ac:dyDescent="0.25">
      <c r="A27" s="33" t="s">
        <v>119</v>
      </c>
      <c r="B27" s="34" t="s">
        <v>101</v>
      </c>
      <c r="C27" s="34" t="s">
        <v>102</v>
      </c>
      <c r="D27" s="35">
        <v>2</v>
      </c>
      <c r="E27" s="36" t="s">
        <v>10</v>
      </c>
      <c r="F27" s="35">
        <v>1</v>
      </c>
      <c r="G27" s="35"/>
      <c r="H27" s="35">
        <v>7</v>
      </c>
      <c r="I27" s="37"/>
      <c r="J27" s="37"/>
      <c r="K27" s="37"/>
      <c r="L27" s="38" t="s">
        <v>23</v>
      </c>
      <c r="M27" s="38"/>
    </row>
    <row r="28" spans="1:13" x14ac:dyDescent="0.25">
      <c r="A28" s="33" t="s">
        <v>120</v>
      </c>
      <c r="B28" s="34" t="s">
        <v>34</v>
      </c>
      <c r="C28" s="34" t="s">
        <v>57</v>
      </c>
      <c r="D28" s="35">
        <v>3</v>
      </c>
      <c r="E28" s="36" t="s">
        <v>9</v>
      </c>
      <c r="F28" s="35">
        <v>2</v>
      </c>
      <c r="G28" s="35">
        <v>10</v>
      </c>
      <c r="H28" s="35"/>
      <c r="I28" s="37"/>
      <c r="J28" s="37"/>
      <c r="K28" s="37"/>
      <c r="L28" s="38" t="s">
        <v>32</v>
      </c>
      <c r="M28" s="38"/>
    </row>
    <row r="29" spans="1:13" x14ac:dyDescent="0.25">
      <c r="A29" s="33" t="s">
        <v>121</v>
      </c>
      <c r="B29" s="34" t="s">
        <v>35</v>
      </c>
      <c r="C29" s="34" t="s">
        <v>60</v>
      </c>
      <c r="D29" s="35">
        <v>2</v>
      </c>
      <c r="E29" s="36" t="s">
        <v>10</v>
      </c>
      <c r="F29" s="35">
        <v>2</v>
      </c>
      <c r="G29" s="35"/>
      <c r="H29" s="35">
        <v>7</v>
      </c>
      <c r="I29" s="37"/>
      <c r="J29" s="37"/>
      <c r="K29" s="37"/>
      <c r="L29" s="38" t="s">
        <v>32</v>
      </c>
      <c r="M29" s="38"/>
    </row>
    <row r="30" spans="1:13" ht="30" x14ac:dyDescent="0.25">
      <c r="A30" s="33" t="s">
        <v>122</v>
      </c>
      <c r="B30" s="34" t="s">
        <v>85</v>
      </c>
      <c r="C30" s="34" t="s">
        <v>86</v>
      </c>
      <c r="D30" s="35">
        <v>3</v>
      </c>
      <c r="E30" s="36" t="s">
        <v>10</v>
      </c>
      <c r="F30" s="35">
        <v>2</v>
      </c>
      <c r="G30" s="35"/>
      <c r="H30" s="35">
        <v>7</v>
      </c>
      <c r="I30" s="37"/>
      <c r="J30" s="37"/>
      <c r="K30" s="37"/>
      <c r="L30" s="38" t="s">
        <v>21</v>
      </c>
      <c r="M30" s="38"/>
    </row>
    <row r="31" spans="1:13" x14ac:dyDescent="0.25">
      <c r="A31" s="33" t="s">
        <v>123</v>
      </c>
      <c r="B31" s="34" t="s">
        <v>36</v>
      </c>
      <c r="C31" s="34" t="s">
        <v>61</v>
      </c>
      <c r="D31" s="35">
        <v>2</v>
      </c>
      <c r="E31" s="36" t="s">
        <v>9</v>
      </c>
      <c r="F31" s="35">
        <v>2</v>
      </c>
      <c r="G31" s="35">
        <v>7</v>
      </c>
      <c r="H31" s="35"/>
      <c r="I31" s="37"/>
      <c r="J31" s="37"/>
      <c r="K31" s="37"/>
      <c r="L31" s="38" t="s">
        <v>27</v>
      </c>
      <c r="M31" s="38"/>
    </row>
    <row r="32" spans="1:13" x14ac:dyDescent="0.25">
      <c r="A32" s="33" t="s">
        <v>124</v>
      </c>
      <c r="B32" s="34" t="s">
        <v>37</v>
      </c>
      <c r="C32" s="34" t="s">
        <v>62</v>
      </c>
      <c r="D32" s="35">
        <v>2</v>
      </c>
      <c r="E32" s="36" t="s">
        <v>10</v>
      </c>
      <c r="F32" s="35">
        <v>2</v>
      </c>
      <c r="G32" s="35"/>
      <c r="H32" s="35">
        <v>7</v>
      </c>
      <c r="I32" s="37"/>
      <c r="J32" s="37"/>
      <c r="K32" s="37"/>
      <c r="L32" s="38" t="s">
        <v>27</v>
      </c>
      <c r="M32" s="38"/>
    </row>
    <row r="33" spans="1:13" x14ac:dyDescent="0.25">
      <c r="A33" s="33" t="s">
        <v>125</v>
      </c>
      <c r="B33" s="34" t="s">
        <v>42</v>
      </c>
      <c r="C33" s="34" t="s">
        <v>65</v>
      </c>
      <c r="D33" s="35">
        <v>2</v>
      </c>
      <c r="E33" s="36" t="s">
        <v>9</v>
      </c>
      <c r="F33" s="35">
        <v>2</v>
      </c>
      <c r="G33" s="35">
        <v>7</v>
      </c>
      <c r="H33" s="35"/>
      <c r="I33" s="37"/>
      <c r="J33" s="37"/>
      <c r="K33" s="37"/>
      <c r="L33" s="38" t="s">
        <v>27</v>
      </c>
      <c r="M33" s="38"/>
    </row>
    <row r="34" spans="1:13" x14ac:dyDescent="0.25">
      <c r="A34" s="33" t="s">
        <v>126</v>
      </c>
      <c r="B34" s="34" t="s">
        <v>43</v>
      </c>
      <c r="C34" s="34" t="s">
        <v>66</v>
      </c>
      <c r="D34" s="35">
        <v>2</v>
      </c>
      <c r="E34" s="36" t="s">
        <v>10</v>
      </c>
      <c r="F34" s="35">
        <v>2</v>
      </c>
      <c r="G34" s="35"/>
      <c r="H34" s="35">
        <v>7</v>
      </c>
      <c r="I34" s="37"/>
      <c r="J34" s="37"/>
      <c r="K34" s="37"/>
      <c r="L34" s="38" t="s">
        <v>27</v>
      </c>
      <c r="M34" s="38"/>
    </row>
    <row r="35" spans="1:13" ht="30" x14ac:dyDescent="0.25">
      <c r="A35" s="33" t="s">
        <v>127</v>
      </c>
      <c r="B35" s="34" t="s">
        <v>52</v>
      </c>
      <c r="C35" s="34" t="s">
        <v>81</v>
      </c>
      <c r="D35" s="35">
        <v>2</v>
      </c>
      <c r="E35" s="36" t="s">
        <v>10</v>
      </c>
      <c r="F35" s="35">
        <v>2</v>
      </c>
      <c r="G35" s="35"/>
      <c r="H35" s="35">
        <v>7</v>
      </c>
      <c r="I35" s="37"/>
      <c r="J35" s="37"/>
      <c r="K35" s="37"/>
      <c r="L35" s="38" t="s">
        <v>21</v>
      </c>
      <c r="M35" s="38"/>
    </row>
    <row r="36" spans="1:13" x14ac:dyDescent="0.25">
      <c r="A36" s="33" t="s">
        <v>128</v>
      </c>
      <c r="B36" s="34" t="s">
        <v>48</v>
      </c>
      <c r="C36" s="34" t="s">
        <v>71</v>
      </c>
      <c r="D36" s="35">
        <v>2</v>
      </c>
      <c r="E36" s="36" t="s">
        <v>9</v>
      </c>
      <c r="F36" s="35">
        <v>3</v>
      </c>
      <c r="G36" s="35">
        <v>7</v>
      </c>
      <c r="H36" s="35"/>
      <c r="I36" s="37"/>
      <c r="J36" s="37"/>
      <c r="K36" s="37"/>
      <c r="L36" s="38" t="s">
        <v>22</v>
      </c>
      <c r="M36" s="38"/>
    </row>
    <row r="37" spans="1:13" x14ac:dyDescent="0.25">
      <c r="A37" s="33" t="s">
        <v>129</v>
      </c>
      <c r="B37" s="34" t="s">
        <v>38</v>
      </c>
      <c r="C37" s="34" t="s">
        <v>63</v>
      </c>
      <c r="D37" s="35">
        <v>2</v>
      </c>
      <c r="E37" s="36" t="s">
        <v>9</v>
      </c>
      <c r="F37" s="35">
        <v>3</v>
      </c>
      <c r="G37" s="35">
        <v>7</v>
      </c>
      <c r="H37" s="35"/>
      <c r="I37" s="37"/>
      <c r="J37" s="37"/>
      <c r="K37" s="37"/>
      <c r="L37" s="38" t="s">
        <v>32</v>
      </c>
      <c r="M37" s="38"/>
    </row>
    <row r="38" spans="1:13" x14ac:dyDescent="0.25">
      <c r="A38" s="33" t="s">
        <v>131</v>
      </c>
      <c r="B38" s="34" t="s">
        <v>39</v>
      </c>
      <c r="C38" s="34" t="s">
        <v>64</v>
      </c>
      <c r="D38" s="35">
        <v>2</v>
      </c>
      <c r="E38" s="36" t="s">
        <v>10</v>
      </c>
      <c r="F38" s="35">
        <v>3</v>
      </c>
      <c r="G38" s="35"/>
      <c r="H38" s="35">
        <v>7</v>
      </c>
      <c r="I38" s="37"/>
      <c r="J38" s="37"/>
      <c r="K38" s="37"/>
      <c r="L38" s="38" t="s">
        <v>32</v>
      </c>
      <c r="M38" s="38"/>
    </row>
    <row r="39" spans="1:13" x14ac:dyDescent="0.25">
      <c r="A39" s="33" t="s">
        <v>130</v>
      </c>
      <c r="B39" s="34" t="s">
        <v>46</v>
      </c>
      <c r="C39" s="34" t="s">
        <v>69</v>
      </c>
      <c r="D39" s="35">
        <v>2</v>
      </c>
      <c r="E39" s="36" t="s">
        <v>9</v>
      </c>
      <c r="F39" s="35">
        <v>3</v>
      </c>
      <c r="G39" s="35">
        <v>7</v>
      </c>
      <c r="H39" s="35"/>
      <c r="I39" s="37"/>
      <c r="J39" s="37"/>
      <c r="K39" s="37"/>
      <c r="L39" s="38" t="s">
        <v>27</v>
      </c>
      <c r="M39" s="38"/>
    </row>
    <row r="40" spans="1:13" x14ac:dyDescent="0.25">
      <c r="A40" s="33" t="s">
        <v>132</v>
      </c>
      <c r="B40" s="34" t="s">
        <v>47</v>
      </c>
      <c r="C40" s="34" t="s">
        <v>70</v>
      </c>
      <c r="D40" s="35">
        <v>2</v>
      </c>
      <c r="E40" s="36" t="s">
        <v>10</v>
      </c>
      <c r="F40" s="35">
        <v>3</v>
      </c>
      <c r="G40" s="35"/>
      <c r="H40" s="35">
        <v>7</v>
      </c>
      <c r="I40" s="37"/>
      <c r="J40" s="37"/>
      <c r="K40" s="37"/>
      <c r="L40" s="38" t="s">
        <v>27</v>
      </c>
      <c r="M40" s="38"/>
    </row>
    <row r="41" spans="1:13" x14ac:dyDescent="0.25">
      <c r="A41" s="33" t="s">
        <v>133</v>
      </c>
      <c r="B41" s="34" t="s">
        <v>24</v>
      </c>
      <c r="C41" s="34" t="s">
        <v>59</v>
      </c>
      <c r="D41" s="35">
        <v>3</v>
      </c>
      <c r="E41" s="36" t="s">
        <v>9</v>
      </c>
      <c r="F41" s="35">
        <v>3</v>
      </c>
      <c r="G41" s="35">
        <v>7</v>
      </c>
      <c r="H41" s="35"/>
      <c r="I41" s="37"/>
      <c r="J41" s="37"/>
      <c r="K41" s="37"/>
      <c r="L41" s="38" t="s">
        <v>22</v>
      </c>
      <c r="M41" s="38"/>
    </row>
    <row r="42" spans="1:13" ht="30" x14ac:dyDescent="0.25">
      <c r="A42" s="33" t="s">
        <v>134</v>
      </c>
      <c r="B42" s="34" t="s">
        <v>49</v>
      </c>
      <c r="C42" s="34" t="s">
        <v>79</v>
      </c>
      <c r="D42" s="35">
        <v>2</v>
      </c>
      <c r="E42" s="36" t="s">
        <v>9</v>
      </c>
      <c r="F42" s="35">
        <v>3</v>
      </c>
      <c r="G42" s="35">
        <v>7</v>
      </c>
      <c r="H42" s="35"/>
      <c r="I42" s="37"/>
      <c r="J42" s="37"/>
      <c r="K42" s="37"/>
      <c r="L42" s="38" t="s">
        <v>23</v>
      </c>
      <c r="M42" s="38"/>
    </row>
    <row r="43" spans="1:13" ht="30" x14ac:dyDescent="0.25">
      <c r="A43" s="33" t="s">
        <v>135</v>
      </c>
      <c r="B43" s="34" t="s">
        <v>50</v>
      </c>
      <c r="C43" s="34" t="s">
        <v>80</v>
      </c>
      <c r="D43" s="35">
        <v>2</v>
      </c>
      <c r="E43" s="36" t="s">
        <v>10</v>
      </c>
      <c r="F43" s="35">
        <v>3</v>
      </c>
      <c r="G43" s="35"/>
      <c r="H43" s="35">
        <v>7</v>
      </c>
      <c r="I43" s="37"/>
      <c r="J43" s="37"/>
      <c r="K43" s="37"/>
      <c r="L43" s="38" t="s">
        <v>23</v>
      </c>
      <c r="M43" s="38"/>
    </row>
    <row r="44" spans="1:13" x14ac:dyDescent="0.25">
      <c r="A44" s="33" t="s">
        <v>136</v>
      </c>
      <c r="B44" s="34" t="s">
        <v>44</v>
      </c>
      <c r="C44" s="34" t="s">
        <v>76</v>
      </c>
      <c r="D44" s="35">
        <v>3</v>
      </c>
      <c r="E44" s="36" t="s">
        <v>9</v>
      </c>
      <c r="F44" s="35">
        <v>3</v>
      </c>
      <c r="G44" s="35">
        <v>7</v>
      </c>
      <c r="H44" s="35"/>
      <c r="I44" s="37"/>
      <c r="J44" s="37"/>
      <c r="K44" s="37"/>
      <c r="L44" s="38" t="s">
        <v>23</v>
      </c>
      <c r="M44" s="38"/>
    </row>
    <row r="45" spans="1:13" x14ac:dyDescent="0.25">
      <c r="A45" s="33" t="s">
        <v>137</v>
      </c>
      <c r="B45" s="34" t="s">
        <v>45</v>
      </c>
      <c r="C45" s="34" t="s">
        <v>77</v>
      </c>
      <c r="D45" s="35">
        <v>2</v>
      </c>
      <c r="E45" s="36" t="s">
        <v>10</v>
      </c>
      <c r="F45" s="35">
        <v>3</v>
      </c>
      <c r="G45" s="35"/>
      <c r="H45" s="35">
        <v>7</v>
      </c>
      <c r="I45" s="37"/>
      <c r="J45" s="37"/>
      <c r="K45" s="37"/>
      <c r="L45" s="38" t="s">
        <v>23</v>
      </c>
      <c r="M45" s="38"/>
    </row>
    <row r="46" spans="1:13" x14ac:dyDescent="0.25">
      <c r="A46" s="33" t="s">
        <v>138</v>
      </c>
      <c r="B46" s="34" t="s">
        <v>103</v>
      </c>
      <c r="C46" s="34" t="s">
        <v>72</v>
      </c>
      <c r="D46" s="35">
        <v>3</v>
      </c>
      <c r="E46" s="36" t="s">
        <v>9</v>
      </c>
      <c r="F46" s="35">
        <v>3</v>
      </c>
      <c r="G46" s="35">
        <v>10</v>
      </c>
      <c r="H46" s="35"/>
      <c r="I46" s="37"/>
      <c r="J46" s="37"/>
      <c r="K46" s="37"/>
      <c r="L46" s="38" t="s">
        <v>22</v>
      </c>
      <c r="M46" s="38"/>
    </row>
    <row r="47" spans="1:13" x14ac:dyDescent="0.25">
      <c r="A47" s="33" t="s">
        <v>139</v>
      </c>
      <c r="B47" s="34" t="s">
        <v>104</v>
      </c>
      <c r="C47" s="34" t="s">
        <v>73</v>
      </c>
      <c r="D47" s="35">
        <v>2</v>
      </c>
      <c r="E47" s="36" t="s">
        <v>10</v>
      </c>
      <c r="F47" s="35">
        <v>3</v>
      </c>
      <c r="G47" s="35"/>
      <c r="H47" s="35">
        <v>7</v>
      </c>
      <c r="I47" s="37"/>
      <c r="J47" s="37"/>
      <c r="K47" s="37"/>
      <c r="L47" s="38" t="s">
        <v>22</v>
      </c>
      <c r="M47" s="38"/>
    </row>
    <row r="48" spans="1:13" x14ac:dyDescent="0.25">
      <c r="A48" s="33" t="s">
        <v>140</v>
      </c>
      <c r="B48" s="34" t="s">
        <v>40</v>
      </c>
      <c r="C48" s="34" t="s">
        <v>67</v>
      </c>
      <c r="D48" s="35">
        <v>3</v>
      </c>
      <c r="E48" s="36" t="s">
        <v>9</v>
      </c>
      <c r="F48" s="35">
        <v>4</v>
      </c>
      <c r="G48" s="35">
        <v>7</v>
      </c>
      <c r="H48" s="35"/>
      <c r="I48" s="37"/>
      <c r="J48" s="37"/>
      <c r="K48" s="37"/>
      <c r="L48" s="38" t="s">
        <v>22</v>
      </c>
      <c r="M48" s="38"/>
    </row>
    <row r="49" spans="1:13" x14ac:dyDescent="0.25">
      <c r="A49" s="33" t="s">
        <v>141</v>
      </c>
      <c r="B49" s="34" t="s">
        <v>41</v>
      </c>
      <c r="C49" s="34" t="s">
        <v>68</v>
      </c>
      <c r="D49" s="35">
        <v>2</v>
      </c>
      <c r="E49" s="36" t="s">
        <v>10</v>
      </c>
      <c r="F49" s="35">
        <v>4</v>
      </c>
      <c r="G49" s="35"/>
      <c r="H49" s="35">
        <v>7</v>
      </c>
      <c r="I49" s="37"/>
      <c r="J49" s="37"/>
      <c r="K49" s="37"/>
      <c r="L49" s="38" t="s">
        <v>22</v>
      </c>
      <c r="M49" s="38"/>
    </row>
    <row r="50" spans="1:13" ht="45" x14ac:dyDescent="0.25">
      <c r="A50" s="33" t="s">
        <v>142</v>
      </c>
      <c r="B50" s="34" t="s">
        <v>89</v>
      </c>
      <c r="C50" s="34" t="s">
        <v>90</v>
      </c>
      <c r="D50" s="35">
        <v>2</v>
      </c>
      <c r="E50" s="36" t="s">
        <v>10</v>
      </c>
      <c r="F50" s="35">
        <v>4</v>
      </c>
      <c r="G50" s="35"/>
      <c r="H50" s="35">
        <v>7</v>
      </c>
      <c r="I50" s="37"/>
      <c r="J50" s="37"/>
      <c r="K50" s="37"/>
      <c r="L50" s="38" t="s">
        <v>21</v>
      </c>
      <c r="M50" s="38"/>
    </row>
    <row r="51" spans="1:13" x14ac:dyDescent="0.25">
      <c r="A51" s="33" t="s">
        <v>143</v>
      </c>
      <c r="B51" s="34" t="s">
        <v>51</v>
      </c>
      <c r="C51" s="34" t="s">
        <v>78</v>
      </c>
      <c r="D51" s="35">
        <v>2</v>
      </c>
      <c r="E51" s="36" t="s">
        <v>10</v>
      </c>
      <c r="F51" s="35">
        <v>4</v>
      </c>
      <c r="G51" s="35"/>
      <c r="H51" s="35">
        <v>7</v>
      </c>
      <c r="I51" s="37"/>
      <c r="J51" s="37"/>
      <c r="K51" s="37"/>
      <c r="L51" s="38" t="s">
        <v>105</v>
      </c>
      <c r="M51" s="38"/>
    </row>
    <row r="52" spans="1:13" x14ac:dyDescent="0.25">
      <c r="A52" s="33" t="s">
        <v>144</v>
      </c>
      <c r="B52" s="34" t="s">
        <v>98</v>
      </c>
      <c r="C52" s="39"/>
      <c r="D52" s="35">
        <v>0</v>
      </c>
      <c r="E52" s="38"/>
      <c r="F52" s="35">
        <v>4</v>
      </c>
      <c r="G52" s="37"/>
      <c r="H52" s="37"/>
      <c r="I52" s="37"/>
      <c r="J52" s="37"/>
      <c r="K52" s="37"/>
      <c r="L52" s="38"/>
      <c r="M52" s="38"/>
    </row>
    <row r="53" spans="1:13" x14ac:dyDescent="0.25">
      <c r="A53" s="13" t="s">
        <v>157</v>
      </c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</row>
    <row r="54" spans="1:13" ht="30" x14ac:dyDescent="0.25">
      <c r="A54" s="14" t="s">
        <v>158</v>
      </c>
      <c r="B54" s="15" t="s">
        <v>159</v>
      </c>
      <c r="C54" s="15" t="s">
        <v>160</v>
      </c>
      <c r="D54" s="16">
        <v>0</v>
      </c>
      <c r="E54" s="16" t="s">
        <v>161</v>
      </c>
      <c r="F54" s="17" t="s">
        <v>162</v>
      </c>
      <c r="G54" s="16"/>
      <c r="H54" s="16"/>
      <c r="I54" s="16">
        <v>26</v>
      </c>
      <c r="J54" s="16"/>
      <c r="K54" s="16"/>
      <c r="L54" s="18" t="s">
        <v>163</v>
      </c>
      <c r="M54" s="18"/>
    </row>
    <row r="55" spans="1:13" x14ac:dyDescent="0.25">
      <c r="A55" s="19" t="s">
        <v>156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</row>
    <row r="56" spans="1:13" ht="30" x14ac:dyDescent="0.25">
      <c r="A56" s="40"/>
      <c r="B56" s="41" t="s">
        <v>99</v>
      </c>
      <c r="C56" s="42"/>
      <c r="D56" s="43">
        <v>3</v>
      </c>
      <c r="E56" s="40"/>
      <c r="F56" s="43">
        <v>2</v>
      </c>
      <c r="G56" s="44"/>
      <c r="H56" s="44"/>
      <c r="I56" s="44"/>
      <c r="J56" s="44"/>
      <c r="K56" s="44"/>
      <c r="L56" s="40"/>
      <c r="M56" s="40"/>
    </row>
    <row r="57" spans="1:13" ht="30" x14ac:dyDescent="0.25">
      <c r="A57" s="40"/>
      <c r="B57" s="41" t="s">
        <v>100</v>
      </c>
      <c r="C57" s="42"/>
      <c r="D57" s="43">
        <v>3</v>
      </c>
      <c r="E57" s="40"/>
      <c r="F57" s="43">
        <v>2</v>
      </c>
      <c r="G57" s="44"/>
      <c r="H57" s="44"/>
      <c r="I57" s="44"/>
      <c r="J57" s="44"/>
      <c r="K57" s="44"/>
      <c r="L57" s="40"/>
      <c r="M57" s="40"/>
    </row>
    <row r="58" spans="1:13" x14ac:dyDescent="0.25">
      <c r="A58" s="20"/>
      <c r="B58" s="20"/>
      <c r="C58" s="20"/>
      <c r="D58" s="21"/>
      <c r="E58" s="20"/>
      <c r="F58" s="21"/>
      <c r="G58" s="21"/>
      <c r="H58" s="21"/>
      <c r="I58" s="21"/>
      <c r="J58" s="21"/>
      <c r="K58" s="21"/>
      <c r="L58" s="20"/>
      <c r="M58" s="20"/>
    </row>
    <row r="59" spans="1:13" x14ac:dyDescent="0.25">
      <c r="A59" s="20"/>
      <c r="B59" s="20"/>
      <c r="C59" s="20"/>
      <c r="D59" s="21"/>
      <c r="E59" s="20"/>
      <c r="F59" s="21"/>
      <c r="G59" s="21"/>
      <c r="H59" s="21"/>
      <c r="I59" s="21"/>
      <c r="J59" s="21"/>
      <c r="K59" s="21"/>
      <c r="L59" s="20"/>
      <c r="M59" s="20"/>
    </row>
    <row r="60" spans="1:13" x14ac:dyDescent="0.25">
      <c r="A60" s="20"/>
      <c r="B60" s="20"/>
      <c r="C60" s="20"/>
      <c r="D60" s="21"/>
      <c r="E60" s="20"/>
      <c r="F60" s="21"/>
      <c r="G60" s="21"/>
      <c r="H60" s="21"/>
      <c r="I60" s="21"/>
      <c r="J60" s="21"/>
      <c r="K60" s="21"/>
      <c r="L60" s="20"/>
      <c r="M60" s="20"/>
    </row>
    <row r="61" spans="1:13" x14ac:dyDescent="0.25">
      <c r="A61" s="20"/>
      <c r="B61" s="20"/>
      <c r="C61" s="20"/>
      <c r="D61" s="21"/>
      <c r="E61" s="20"/>
      <c r="F61" s="21"/>
      <c r="G61" s="21"/>
      <c r="H61" s="21"/>
      <c r="I61" s="21"/>
      <c r="J61" s="21"/>
      <c r="K61" s="21"/>
      <c r="L61" s="20"/>
      <c r="M61" s="20"/>
    </row>
    <row r="62" spans="1:13" x14ac:dyDescent="0.25">
      <c r="A62" s="20"/>
      <c r="B62" s="20"/>
      <c r="C62" s="20"/>
      <c r="D62" s="21"/>
      <c r="E62" s="20"/>
      <c r="F62" s="21"/>
      <c r="G62" s="21"/>
      <c r="H62" s="21"/>
      <c r="I62" s="21"/>
      <c r="J62" s="21"/>
      <c r="K62" s="21"/>
      <c r="L62" s="20"/>
      <c r="M62" s="20"/>
    </row>
    <row r="63" spans="1:13" x14ac:dyDescent="0.25">
      <c r="A63" s="20"/>
      <c r="B63" s="20"/>
      <c r="C63" s="20"/>
      <c r="D63" s="21"/>
      <c r="E63" s="20"/>
      <c r="F63" s="21"/>
      <c r="G63" s="21"/>
      <c r="H63" s="21"/>
      <c r="I63" s="21"/>
      <c r="J63" s="21"/>
      <c r="K63" s="21"/>
      <c r="L63" s="20"/>
      <c r="M63" s="20"/>
    </row>
    <row r="64" spans="1:13" x14ac:dyDescent="0.25">
      <c r="A64" s="20"/>
      <c r="B64" s="20"/>
      <c r="C64" s="20"/>
      <c r="D64" s="21"/>
      <c r="E64" s="20"/>
      <c r="F64" s="21"/>
      <c r="G64" s="21"/>
      <c r="H64" s="21"/>
      <c r="I64" s="21"/>
      <c r="J64" s="21"/>
      <c r="K64" s="21"/>
      <c r="L64" s="20"/>
      <c r="M64" s="20"/>
    </row>
    <row r="65" spans="1:13" x14ac:dyDescent="0.25">
      <c r="A65" s="20"/>
      <c r="B65" s="20"/>
      <c r="C65" s="20"/>
      <c r="D65" s="21"/>
      <c r="E65" s="20"/>
      <c r="F65" s="21"/>
      <c r="G65" s="21"/>
      <c r="H65" s="21"/>
      <c r="I65" s="21"/>
      <c r="J65" s="21"/>
      <c r="K65" s="21"/>
      <c r="L65" s="20"/>
      <c r="M65" s="20"/>
    </row>
    <row r="66" spans="1:13" x14ac:dyDescent="0.25">
      <c r="A66" s="20"/>
      <c r="B66" s="20"/>
      <c r="C66" s="20"/>
      <c r="D66" s="21"/>
      <c r="E66" s="20"/>
      <c r="F66" s="21"/>
      <c r="G66" s="21"/>
      <c r="H66" s="21"/>
      <c r="I66" s="21"/>
      <c r="J66" s="21"/>
      <c r="K66" s="21"/>
      <c r="L66" s="20"/>
      <c r="M66" s="20"/>
    </row>
    <row r="67" spans="1:13" x14ac:dyDescent="0.25">
      <c r="A67" s="20"/>
      <c r="B67" s="20"/>
      <c r="C67" s="20"/>
      <c r="D67" s="21"/>
      <c r="E67" s="20"/>
      <c r="F67" s="21"/>
      <c r="G67" s="21"/>
      <c r="H67" s="21"/>
      <c r="I67" s="21"/>
      <c r="J67" s="21"/>
      <c r="K67" s="21"/>
      <c r="L67" s="20"/>
      <c r="M67" s="20"/>
    </row>
    <row r="68" spans="1:13" x14ac:dyDescent="0.25">
      <c r="A68" s="20"/>
      <c r="B68" s="20"/>
      <c r="C68" s="20"/>
      <c r="D68" s="21"/>
      <c r="E68" s="20"/>
      <c r="F68" s="21"/>
      <c r="G68" s="21"/>
      <c r="H68" s="21"/>
      <c r="I68" s="21"/>
      <c r="J68" s="21"/>
      <c r="K68" s="21"/>
      <c r="L68" s="20"/>
      <c r="M68" s="20"/>
    </row>
    <row r="69" spans="1:13" x14ac:dyDescent="0.25">
      <c r="A69" s="20"/>
      <c r="B69" s="20"/>
      <c r="C69" s="20"/>
      <c r="D69" s="21"/>
      <c r="E69" s="20"/>
      <c r="F69" s="21"/>
      <c r="G69" s="21"/>
      <c r="H69" s="21"/>
      <c r="I69" s="21"/>
      <c r="J69" s="21"/>
      <c r="K69" s="21"/>
      <c r="L69" s="20"/>
      <c r="M69" s="20"/>
    </row>
    <row r="70" spans="1:13" x14ac:dyDescent="0.25">
      <c r="A70" s="20"/>
      <c r="B70" s="20"/>
      <c r="C70" s="20"/>
      <c r="D70" s="21"/>
      <c r="E70" s="20"/>
      <c r="F70" s="21"/>
      <c r="G70" s="21"/>
      <c r="H70" s="21"/>
      <c r="I70" s="21"/>
      <c r="J70" s="21"/>
      <c r="K70" s="21"/>
      <c r="L70" s="20"/>
      <c r="M70" s="20"/>
    </row>
    <row r="71" spans="1:13" x14ac:dyDescent="0.25">
      <c r="A71" s="20"/>
      <c r="B71" s="20"/>
      <c r="C71" s="20"/>
      <c r="D71" s="21"/>
      <c r="E71" s="20"/>
      <c r="F71" s="21"/>
      <c r="G71" s="21"/>
      <c r="H71" s="21"/>
      <c r="I71" s="21"/>
      <c r="J71" s="21"/>
      <c r="K71" s="21"/>
      <c r="L71" s="20"/>
      <c r="M71" s="20"/>
    </row>
    <row r="72" spans="1:13" x14ac:dyDescent="0.25">
      <c r="A72" s="20"/>
      <c r="B72" s="20"/>
      <c r="C72" s="20"/>
      <c r="D72" s="21"/>
      <c r="E72" s="20"/>
      <c r="F72" s="21"/>
      <c r="G72" s="21"/>
      <c r="H72" s="21"/>
      <c r="I72" s="21"/>
      <c r="J72" s="21"/>
      <c r="K72" s="21"/>
      <c r="L72" s="20"/>
      <c r="M72" s="20"/>
    </row>
    <row r="73" spans="1:13" x14ac:dyDescent="0.25">
      <c r="A73" s="20"/>
      <c r="B73" s="20"/>
      <c r="C73" s="20"/>
      <c r="D73" s="21"/>
      <c r="E73" s="20"/>
      <c r="F73" s="21"/>
      <c r="G73" s="21"/>
      <c r="H73" s="21"/>
      <c r="I73" s="21"/>
      <c r="J73" s="21"/>
      <c r="K73" s="21"/>
      <c r="L73" s="20"/>
      <c r="M73" s="20"/>
    </row>
    <row r="74" spans="1:13" x14ac:dyDescent="0.25">
      <c r="A74" s="20"/>
      <c r="B74" s="20"/>
      <c r="C74" s="20"/>
      <c r="D74" s="21"/>
      <c r="E74" s="20"/>
      <c r="F74" s="21"/>
      <c r="G74" s="21"/>
      <c r="H74" s="21"/>
      <c r="I74" s="21"/>
      <c r="J74" s="21"/>
      <c r="K74" s="21"/>
      <c r="L74" s="20"/>
      <c r="M74" s="20"/>
    </row>
    <row r="75" spans="1:13" x14ac:dyDescent="0.25">
      <c r="A75" s="20"/>
      <c r="B75" s="20"/>
      <c r="C75" s="20"/>
      <c r="D75" s="21"/>
      <c r="E75" s="20"/>
      <c r="F75" s="21"/>
      <c r="G75" s="21"/>
      <c r="H75" s="21"/>
      <c r="I75" s="21"/>
      <c r="J75" s="21"/>
      <c r="K75" s="21"/>
      <c r="L75" s="20"/>
      <c r="M75" s="20"/>
    </row>
    <row r="76" spans="1:13" x14ac:dyDescent="0.25">
      <c r="A76" s="20"/>
      <c r="B76" s="20"/>
      <c r="C76" s="20"/>
      <c r="D76" s="21"/>
      <c r="E76" s="20"/>
      <c r="F76" s="21"/>
      <c r="G76" s="21"/>
      <c r="H76" s="21"/>
      <c r="I76" s="21"/>
      <c r="J76" s="21"/>
      <c r="K76" s="21"/>
      <c r="L76" s="20"/>
      <c r="M76" s="20"/>
    </row>
  </sheetData>
  <sortState ref="B15:M49">
    <sortCondition ref="F15:F49"/>
    <sortCondition ref="B15:B49"/>
  </sortState>
  <mergeCells count="12">
    <mergeCell ref="A55:M55"/>
    <mergeCell ref="A53:M53"/>
    <mergeCell ref="A1:A2"/>
    <mergeCell ref="L1:L2"/>
    <mergeCell ref="M1:M2"/>
    <mergeCell ref="G1:K1"/>
    <mergeCell ref="F1:F2"/>
    <mergeCell ref="E1:E2"/>
    <mergeCell ref="D1:D2"/>
    <mergeCell ref="C1:C2"/>
    <mergeCell ref="B1:B2"/>
    <mergeCell ref="A8:M8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  <headerFooter>
    <oddHeader>&amp;LPTE TTK&amp;Cajánlott tanterv
matematikatanár
(RCL, 4 féléves képzés)&amp;RÉrvényes: 2025/26-os tanévtől</oddHead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Sheet2!$A$1:$A$3</xm:f>
          </x14:formula1>
          <xm:sqref>E16:E52 E56:E469</xm:sqref>
        </x14:dataValidation>
        <x14:dataValidation type="list" allowBlank="1" showInputMessage="1" showErrorMessage="1">
          <x14:formula1>
            <xm:f>Sheet2!$B$1:$B$10</xm:f>
          </x14:formula1>
          <xm:sqref>F16:F52 F56:F469</xm:sqref>
        </x14:dataValidation>
        <x14:dataValidation type="list" allowBlank="1" showInputMessage="1" showErrorMessage="1">
          <x14:formula1>
            <xm:f>[1]Levelező!#REF!</xm:f>
          </x14:formula1>
          <xm:sqref>E55:F55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workbookViewId="0">
      <selection activeCell="B11" sqref="B11"/>
    </sheetView>
  </sheetViews>
  <sheetFormatPr defaultColWidth="11" defaultRowHeight="15.75" x14ac:dyDescent="0.25"/>
  <sheetData>
    <row r="1" spans="1:2" x14ac:dyDescent="0.25">
      <c r="A1" t="s">
        <v>9</v>
      </c>
      <c r="B1">
        <v>1</v>
      </c>
    </row>
    <row r="2" spans="1:2" x14ac:dyDescent="0.25">
      <c r="A2" t="s">
        <v>10</v>
      </c>
      <c r="B2">
        <v>2</v>
      </c>
    </row>
    <row r="3" spans="1:2" x14ac:dyDescent="0.25">
      <c r="A3" t="s">
        <v>11</v>
      </c>
      <c r="B3">
        <v>3</v>
      </c>
    </row>
    <row r="4" spans="1:2" x14ac:dyDescent="0.25">
      <c r="B4">
        <v>4</v>
      </c>
    </row>
    <row r="5" spans="1:2" x14ac:dyDescent="0.25">
      <c r="B5">
        <v>5</v>
      </c>
    </row>
    <row r="6" spans="1:2" x14ac:dyDescent="0.25">
      <c r="B6">
        <v>6</v>
      </c>
    </row>
    <row r="7" spans="1:2" x14ac:dyDescent="0.25">
      <c r="B7">
        <v>7</v>
      </c>
    </row>
    <row r="8" spans="1:2" x14ac:dyDescent="0.25">
      <c r="B8">
        <v>8</v>
      </c>
    </row>
    <row r="9" spans="1:2" x14ac:dyDescent="0.25">
      <c r="B9">
        <v>9</v>
      </c>
    </row>
    <row r="10" spans="1:2" x14ac:dyDescent="0.25">
      <c r="B10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3</vt:i4>
      </vt:variant>
      <vt:variant>
        <vt:lpstr>Névvel ellátott tartományok</vt:lpstr>
      </vt:variant>
      <vt:variant>
        <vt:i4>1</vt:i4>
      </vt:variant>
    </vt:vector>
  </HeadingPairs>
  <TitlesOfParts>
    <vt:vector size="4" baseType="lpstr">
      <vt:lpstr>Sheet1</vt:lpstr>
      <vt:lpstr>Munka1</vt:lpstr>
      <vt:lpstr>Sheet2</vt:lpstr>
      <vt:lpstr>Sheet1!Nyomtatási_cím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Heisenberger Zsolt</cp:lastModifiedBy>
  <cp:lastPrinted>2025-09-12T11:59:42Z</cp:lastPrinted>
  <dcterms:created xsi:type="dcterms:W3CDTF">2022-03-03T12:54:11Z</dcterms:created>
  <dcterms:modified xsi:type="dcterms:W3CDTF">2025-09-12T12:00:57Z</dcterms:modified>
</cp:coreProperties>
</file>